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1ER. TRIM-2026 INF. FINANC.TRIM\"/>
    </mc:Choice>
  </mc:AlternateContent>
  <xr:revisionPtr revIDLastSave="0" documentId="8_{ED2B0975-4352-4FDB-9C57-8DA5DDCC8D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B33" i="3"/>
  <c r="B45" i="3"/>
  <c r="C61" i="3" l="1"/>
  <c r="B61" i="3"/>
</calcChain>
</file>

<file path=xl/sharedStrings.xml><?xml version="1.0" encoding="utf-8"?>
<sst xmlns="http://schemas.openxmlformats.org/spreadsheetml/2006/main" count="64" uniqueCount="56">
  <si>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</si>
  <si>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</si>
  <si>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</si>
  <si>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</si>
  <si>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</si>
  <si>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</si>
  <si>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</si>
  <si>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</si>
  <si>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</si>
  <si>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</si>
  <si>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</si>
  <si>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</si>
  <si>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</si>
  <si>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</si>
  <si>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</si>
  <si>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</si>
  <si>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</si>
  <si>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</si>
  <si>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</si>
  <si>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</si>
  <si>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</si>
  <si>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</si>
  <si>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</si>
  <si>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</si>
  <si>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</si>
  <si>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</si>
  <si>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</si>
  <si>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</si>
  <si>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</si>
  <si>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</si>
  <si>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</si>
  <si>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</si>
  <si>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</si>
  <si>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</si>
  <si>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</si>
  <si>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</si>
  <si>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</si>
  <si>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</si>
  <si>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</si>
  <si>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</si>
  <si>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</si>
  <si>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</si>
  <si>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</si>
  <si>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</si>
  <si>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</si>
  <si>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</si>
  <si>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</si>
  <si>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</si>
  <si>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</si>
  <si>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MUNICIPIO DE SALAMANCA, GUANAJUATO.
Estado de Flujos de Efectivo
Del 1 de Enero al 31 de Marzo de 2026
(Cifras en Pesos)</t>
  </si>
  <si>
    <t xml:space="preserve">          ______________________________________________</t>
  </si>
  <si>
    <t>__________________________________________</t>
  </si>
  <si>
    <t xml:space="preserve">                C.P. Pedro Rojas Buenrrostro</t>
  </si>
  <si>
    <t>Lic. Julio César Ernesto Prieto Gallardo</t>
  </si>
  <si>
    <t xml:space="preserve">                        Tesorero Municipal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</si>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</sst>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General_)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2" fillId="0" borderId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8" applyFont="1" applyProtection="1"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6" fillId="2" borderId="4" xfId="8" applyFont="1" applyFill="1" applyBorder="1" applyAlignment="1">
      <alignment horizontal="center" vertical="center" wrapText="1"/>
    </xf>
    <xf numFmtId="0" fontId="6" fillId="0" borderId="5" xfId="8" applyFont="1" applyBorder="1" applyAlignment="1">
      <alignment horizontal="left" vertical="top" wrapText="1" indent="1"/>
    </xf>
    <xf numFmtId="0" fontId="2" fillId="0" borderId="6" xfId="8" applyFont="1" applyBorder="1" applyAlignment="1" applyProtection="1">
      <alignment horizontal="center" vertical="top" wrapText="1"/>
      <protection locked="0"/>
    </xf>
    <xf numFmtId="0" fontId="6" fillId="0" borderId="7" xfId="8" applyFont="1" applyBorder="1" applyAlignment="1">
      <alignment horizontal="left" vertical="top" wrapText="1" indent="2"/>
    </xf>
    <xf numFmtId="4" fontId="6" fillId="0" borderId="8" xfId="8" applyNumberFormat="1" applyFont="1" applyBorder="1" applyAlignment="1" applyProtection="1">
      <alignment vertical="top" wrapText="1"/>
      <protection locked="0"/>
    </xf>
    <xf numFmtId="0" fontId="2" fillId="0" borderId="7" xfId="8" applyFont="1" applyBorder="1" applyAlignment="1">
      <alignment horizontal="left" vertical="top" wrapText="1" indent="3"/>
    </xf>
    <xf numFmtId="4" fontId="2" fillId="0" borderId="8" xfId="8" applyNumberFormat="1" applyFont="1" applyBorder="1" applyAlignment="1" applyProtection="1">
      <alignment vertical="top" wrapText="1"/>
      <protection locked="0"/>
    </xf>
    <xf numFmtId="0" fontId="2" fillId="0" borderId="7" xfId="8" applyFont="1" applyBorder="1" applyAlignment="1">
      <alignment horizontal="left" vertical="top" wrapText="1"/>
    </xf>
    <xf numFmtId="4" fontId="2" fillId="0" borderId="8" xfId="8" applyNumberFormat="1" applyFont="1" applyBorder="1" applyAlignment="1" applyProtection="1">
      <alignment horizontal="center" vertical="top" wrapText="1"/>
      <protection locked="0"/>
    </xf>
    <xf numFmtId="0" fontId="6" fillId="0" borderId="7" xfId="8" applyFont="1" applyBorder="1" applyAlignment="1">
      <alignment horizontal="left" vertical="top" wrapText="1" indent="1"/>
    </xf>
    <xf numFmtId="0" fontId="6" fillId="0" borderId="7" xfId="8" applyFont="1" applyBorder="1" applyAlignment="1">
      <alignment vertical="top" wrapText="1"/>
    </xf>
    <xf numFmtId="0" fontId="2" fillId="0" borderId="9" xfId="8" applyFont="1" applyBorder="1" applyAlignment="1">
      <alignment vertical="top" wrapText="1"/>
    </xf>
    <xf numFmtId="4" fontId="2" fillId="0" borderId="10" xfId="8" applyNumberFormat="1" applyFont="1" applyBorder="1" applyAlignment="1">
      <alignment horizontal="center" vertical="top"/>
    </xf>
    <xf numFmtId="0" fontId="6" fillId="2" borderId="5" xfId="8" applyFont="1" applyFill="1" applyBorder="1" applyAlignment="1">
      <alignment horizontal="center" vertical="center" wrapText="1"/>
    </xf>
    <xf numFmtId="0" fontId="6" fillId="2" borderId="6" xfId="8" applyFont="1" applyFill="1" applyBorder="1" applyAlignment="1">
      <alignment horizontal="center" vertical="center" wrapText="1"/>
    </xf>
    <xf numFmtId="0" fontId="2" fillId="0" borderId="4" xfId="8" applyFont="1" applyBorder="1" applyAlignment="1" applyProtection="1">
      <alignment horizontal="center" vertical="top" wrapText="1"/>
      <protection locked="0"/>
    </xf>
    <xf numFmtId="4" fontId="6" fillId="0" borderId="11" xfId="8" applyNumberFormat="1" applyFont="1" applyBorder="1" applyAlignment="1" applyProtection="1">
      <alignment vertical="top" wrapText="1"/>
      <protection locked="0"/>
    </xf>
    <xf numFmtId="4" fontId="2" fillId="0" borderId="11" xfId="8" applyNumberFormat="1" applyFont="1" applyBorder="1" applyAlignment="1" applyProtection="1">
      <alignment vertical="top" wrapText="1"/>
      <protection locked="0"/>
    </xf>
    <xf numFmtId="4" fontId="2" fillId="0" borderId="11" xfId="8" applyNumberFormat="1" applyFont="1" applyBorder="1" applyAlignment="1" applyProtection="1">
      <alignment horizontal="center" vertical="top" wrapText="1"/>
      <protection locked="0"/>
    </xf>
    <xf numFmtId="4" fontId="2" fillId="0" borderId="12" xfId="8" applyNumberFormat="1" applyFont="1" applyBorder="1" applyAlignment="1">
      <alignment horizontal="center" vertical="top" wrapText="1"/>
    </xf>
    <xf numFmtId="0" fontId="7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Protection="1">
      <protection locked="0"/>
    </xf>
    <xf numFmtId="0" fontId="3" fillId="0" borderId="0" xfId="8" applyFont="1" applyAlignment="1" applyProtection="1">
      <alignment horizontal="left" vertical="top" wrapText="1"/>
      <protection locked="0"/>
    </xf>
    <xf numFmtId="0" fontId="7" fillId="0" borderId="0" xfId="8" applyFont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64">
    <cellStyle name="=C:\WINNT\SYSTEM32\COMMAND.COM" xfId="43" xr:uid="{68A147E0-644C-45DA-A9A5-F219D4F32F0D}"/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55" xr:uid="{67D6ADB6-1E14-4B5C-AA36-6DA19B3F57F2}"/>
    <cellStyle name="Millares 2 2 3" xfId="45" xr:uid="{C12CB26B-E778-4E19-9FC3-2C5D502ABF97}"/>
    <cellStyle name="Millares 2 2 4" xfId="35" xr:uid="{A236D95A-5626-4D2E-8632-B76C9B42E993}"/>
    <cellStyle name="Millares 2 2 5" xfId="26" xr:uid="{0B09D55A-7D18-4C5D-AD66-A2DFA420B88D}"/>
    <cellStyle name="Millares 2 2 6" xfId="17" xr:uid="{C76B38DD-33B9-440C-8EA3-1180E727D612}"/>
    <cellStyle name="Millares 2 3" xfId="4" xr:uid="{00000000-0005-0000-0000-000003000000}"/>
    <cellStyle name="Millares 2 3 2" xfId="56" xr:uid="{ECE873FC-A820-4B29-ABDB-7B77921CEEDA}"/>
    <cellStyle name="Millares 2 3 3" xfId="46" xr:uid="{58094E4C-2D0F-49FC-8F38-251E32BBBF90}"/>
    <cellStyle name="Millares 2 3 4" xfId="36" xr:uid="{EF32E182-A739-4D0B-8FE6-BE0597C386D1}"/>
    <cellStyle name="Millares 2 3 5" xfId="27" xr:uid="{91613B92-F5B2-42DD-B32E-73EF38DF87D5}"/>
    <cellStyle name="Millares 2 3 6" xfId="18" xr:uid="{DB78A866-3D04-45EB-88C4-7EAA49BEDE27}"/>
    <cellStyle name="Millares 2 4" xfId="53" xr:uid="{42BBE5E0-F486-4C5A-A5A5-AA4DB4A820EC}"/>
    <cellStyle name="Millares 2 4 2" xfId="63" xr:uid="{ED031562-CAFF-453B-853E-37FDB46C1A05}"/>
    <cellStyle name="Millares 2 5" xfId="54" xr:uid="{D5134F8B-25D2-406E-9E2A-AE521AC60A1F}"/>
    <cellStyle name="Millares 2 6" xfId="44" xr:uid="{D2838A23-DE71-498E-A69F-326E4AF8344A}"/>
    <cellStyle name="Millares 2 7" xfId="34" xr:uid="{C7A2F7A0-0A99-4761-98C2-1DF4648C9D0E}"/>
    <cellStyle name="Millares 2 8" xfId="25" xr:uid="{25A4EB51-B297-45C7-84FE-5866B0FBE4E9}"/>
    <cellStyle name="Millares 2 9" xfId="16" xr:uid="{37F59587-0717-4E70-A2BA-3F2E3ED9D710}"/>
    <cellStyle name="Millares 3" xfId="5" xr:uid="{00000000-0005-0000-0000-000004000000}"/>
    <cellStyle name="Millares 3 2" xfId="57" xr:uid="{B9AFCB75-C7FF-44A4-8E2C-1ECE9980884F}"/>
    <cellStyle name="Millares 3 3" xfId="47" xr:uid="{2D78C6D6-2029-40D8-BD3B-A5BD1961378C}"/>
    <cellStyle name="Millares 3 4" xfId="37" xr:uid="{299F8357-33F4-4A8A-94E1-F7229BD3E507}"/>
    <cellStyle name="Millares 3 5" xfId="28" xr:uid="{DA4BEEE5-270C-4C0F-9F65-C658C606DB1D}"/>
    <cellStyle name="Millares 3 6" xfId="19" xr:uid="{94448CDB-F02A-4766-AAB4-01937682AC02}"/>
    <cellStyle name="Moneda 2" xfId="6" xr:uid="{00000000-0005-0000-0000-000005000000}"/>
    <cellStyle name="Moneda 2 2" xfId="58" xr:uid="{BEF24211-869A-49C0-9442-5B7CBCFA7F68}"/>
    <cellStyle name="Moneda 2 3" xfId="48" xr:uid="{B2376EE8-CA2B-4D07-A666-7701D839540D}"/>
    <cellStyle name="Moneda 2 4" xfId="38" xr:uid="{C377C826-DE1A-4017-9CE0-E52BC122450F}"/>
    <cellStyle name="Moneda 2 5" xfId="29" xr:uid="{055C4502-3668-4BAC-A6D1-91667DE08BAB}"/>
    <cellStyle name="Moneda 2 6" xfId="20" xr:uid="{9F1F7A1F-18B5-4606-BF3E-D4D848C21FB6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59" xr:uid="{96105662-C4B9-4D19-9E4C-210DF0312C91}"/>
    <cellStyle name="Normal 2 4" xfId="49" xr:uid="{2CD62492-AC7F-4646-83B0-8FCBAA18E70C}"/>
    <cellStyle name="Normal 2 5" xfId="39" xr:uid="{700F1E1B-5099-410E-8FD2-699A49032AC3}"/>
    <cellStyle name="Normal 2 6" xfId="30" xr:uid="{5D7C126D-BFCB-42F0-A5BA-0F1FA49E089B}"/>
    <cellStyle name="Normal 2 7" xfId="21" xr:uid="{EBD05543-EF7A-4916-AEED-C98C49FFC3F7}"/>
    <cellStyle name="Normal 3" xfId="9" xr:uid="{00000000-0005-0000-0000-000009000000}"/>
    <cellStyle name="Normal 3 2" xfId="60" xr:uid="{34022692-A141-4F93-BA18-456A84CB0829}"/>
    <cellStyle name="Normal 3 3" xfId="50" xr:uid="{20896E8D-DC8D-40F9-B287-42AB874DDFBD}"/>
    <cellStyle name="Normal 3 4" xfId="40" xr:uid="{A5D1EE27-9BFC-4C23-98B1-AC03268E7B13}"/>
    <cellStyle name="Normal 3 5" xfId="31" xr:uid="{28539BA5-3CED-465C-BDFF-612FCD3F1138}"/>
    <cellStyle name="Normal 3 6" xfId="22" xr:uid="{43906920-7440-4819-A1B7-DA13D06DAECB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62" xr:uid="{4CE00237-81F0-44A3-8F9B-AD552441653E}"/>
    <cellStyle name="Normal 6 2 3" xfId="52" xr:uid="{36F4939A-53BC-4D4A-BE99-1A8263CE3F0E}"/>
    <cellStyle name="Normal 6 2 4" xfId="42" xr:uid="{339E52EF-4664-4C1A-AD18-05D638E299BD}"/>
    <cellStyle name="Normal 6 2 5" xfId="33" xr:uid="{742DCDAB-EF24-41E2-AE8F-0714D7870E21}"/>
    <cellStyle name="Normal 6 2 6" xfId="24" xr:uid="{BB78ADC9-1520-4F86-91AE-FF818CF76EAC}"/>
    <cellStyle name="Normal 6 3" xfId="61" xr:uid="{705450F4-0FF6-429D-8191-2AF2EE33FFB9}"/>
    <cellStyle name="Normal 6 4" xfId="51" xr:uid="{7F33C95D-8DAC-471B-9218-9FA8F989E273}"/>
    <cellStyle name="Normal 6 5" xfId="41" xr:uid="{C39EA688-C73F-4E4E-A6A4-29917AE9D172}"/>
    <cellStyle name="Normal 6 6" xfId="32" xr:uid="{588D0A70-37E7-42C2-B5F2-F718CF920F78}"/>
    <cellStyle name="Normal 6 7" xfId="23" xr:uid="{F54AD5BA-2AD2-4357-9278-016CDF9669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7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67.5" style="1" customWidth="1"/>
    <col min="2" max="2" width="23.83203125" style="1" customWidth="1"/>
    <col min="3" max="3" width="26.33203125" style="1" customWidth="1"/>
    <col min="4" max="16384" width="12" style="1"/>
  </cols>
  <sheetData>
    <row r="1" spans="1:3" ht="54" customHeight="1" thickBot="1" x14ac:dyDescent="0.25">
      <c r="A1" s="4" t="s">
        <v>49</v>
      </c>
      <c r="B1" s="5"/>
      <c r="C1" s="6"/>
    </row>
    <row r="2" spans="1:3" ht="15" customHeight="1" thickBot="1" x14ac:dyDescent="0.25">
      <c r="A2" s="20" t="s">
        <v>0</v>
      </c>
      <c r="B2" s="7">
        <v>2026</v>
      </c>
      <c r="C2" s="21">
        <v>2025</v>
      </c>
    </row>
    <row r="3" spans="1:3" ht="12.75" x14ac:dyDescent="0.2">
      <c r="A3" s="8" t="s">
        <v>37</v>
      </c>
      <c r="B3" s="22"/>
      <c r="C3" s="9"/>
    </row>
    <row r="4" spans="1:3" ht="12.75" x14ac:dyDescent="0.2">
      <c r="A4" s="10" t="s">
        <v>1</v>
      </c>
      <c r="B4" s="23">
        <f>SUM(B5:B14)</f>
        <v>358644926.31</v>
      </c>
      <c r="C4" s="11">
        <f>SUM(C5:C14)</f>
        <v>1146688134.6199999</v>
      </c>
    </row>
    <row r="5" spans="1:3" ht="12.75" x14ac:dyDescent="0.2">
      <c r="A5" s="12" t="s">
        <v>2</v>
      </c>
      <c r="B5" s="24">
        <v>96071840.769999996</v>
      </c>
      <c r="C5" s="13">
        <v>144490141.16999999</v>
      </c>
    </row>
    <row r="6" spans="1:3" ht="12.75" x14ac:dyDescent="0.2">
      <c r="A6" s="12" t="s">
        <v>3</v>
      </c>
      <c r="B6" s="24">
        <v>0</v>
      </c>
      <c r="C6" s="13">
        <v>0</v>
      </c>
    </row>
    <row r="7" spans="1:3" ht="12.75" x14ac:dyDescent="0.2">
      <c r="A7" s="12" t="s">
        <v>33</v>
      </c>
      <c r="B7" s="24">
        <v>0</v>
      </c>
      <c r="C7" s="13">
        <v>0</v>
      </c>
    </row>
    <row r="8" spans="1:3" ht="12.75" x14ac:dyDescent="0.2">
      <c r="A8" s="12" t="s">
        <v>4</v>
      </c>
      <c r="B8" s="24">
        <v>23913386.66</v>
      </c>
      <c r="C8" s="13">
        <v>81036605.280000001</v>
      </c>
    </row>
    <row r="9" spans="1:3" ht="12.75" x14ac:dyDescent="0.2">
      <c r="A9" s="12" t="s">
        <v>34</v>
      </c>
      <c r="B9" s="24">
        <v>2851204.37</v>
      </c>
      <c r="C9" s="13">
        <v>21239252.57</v>
      </c>
    </row>
    <row r="10" spans="1:3" ht="12.75" x14ac:dyDescent="0.2">
      <c r="A10" s="12" t="s">
        <v>35</v>
      </c>
      <c r="B10" s="24">
        <v>4224764.7300000004</v>
      </c>
      <c r="C10" s="13">
        <v>20972820.190000001</v>
      </c>
    </row>
    <row r="11" spans="1:3" ht="12.75" x14ac:dyDescent="0.2">
      <c r="A11" s="12" t="s">
        <v>36</v>
      </c>
      <c r="B11" s="24">
        <v>0</v>
      </c>
      <c r="C11" s="13">
        <v>0</v>
      </c>
    </row>
    <row r="12" spans="1:3" ht="38.25" x14ac:dyDescent="0.2">
      <c r="A12" s="12" t="s">
        <v>38</v>
      </c>
      <c r="B12" s="24">
        <v>231005599.46000001</v>
      </c>
      <c r="C12" s="13">
        <v>855448896.89999998</v>
      </c>
    </row>
    <row r="13" spans="1:3" ht="25.5" x14ac:dyDescent="0.2">
      <c r="A13" s="12" t="s">
        <v>39</v>
      </c>
      <c r="B13" s="24">
        <v>578130.31999999995</v>
      </c>
      <c r="C13" s="13">
        <v>23500418.510000002</v>
      </c>
    </row>
    <row r="14" spans="1:3" ht="12.75" x14ac:dyDescent="0.2">
      <c r="A14" s="12" t="s">
        <v>5</v>
      </c>
      <c r="B14" s="24">
        <v>0</v>
      </c>
      <c r="C14" s="13">
        <v>0</v>
      </c>
    </row>
    <row r="15" spans="1:3" ht="4.5" customHeight="1" x14ac:dyDescent="0.2">
      <c r="A15" s="14"/>
      <c r="B15" s="25"/>
      <c r="C15" s="15"/>
    </row>
    <row r="16" spans="1:3" ht="12.75" x14ac:dyDescent="0.2">
      <c r="A16" s="10" t="s">
        <v>6</v>
      </c>
      <c r="B16" s="23">
        <f>SUM(B17:B32)</f>
        <v>197733194.86000001</v>
      </c>
      <c r="C16" s="11">
        <f>SUM(C17:C32)</f>
        <v>875642120.28999996</v>
      </c>
    </row>
    <row r="17" spans="1:3" ht="12.75" x14ac:dyDescent="0.2">
      <c r="A17" s="12" t="s">
        <v>7</v>
      </c>
      <c r="B17" s="24">
        <v>103339001.02</v>
      </c>
      <c r="C17" s="13">
        <v>444001294.75</v>
      </c>
    </row>
    <row r="18" spans="1:3" ht="12.75" x14ac:dyDescent="0.2">
      <c r="A18" s="12" t="s">
        <v>8</v>
      </c>
      <c r="B18" s="24">
        <v>15808460.09</v>
      </c>
      <c r="C18" s="13">
        <v>104468704.40000001</v>
      </c>
    </row>
    <row r="19" spans="1:3" ht="12.75" x14ac:dyDescent="0.2">
      <c r="A19" s="12" t="s">
        <v>9</v>
      </c>
      <c r="B19" s="24">
        <v>49164160.140000001</v>
      </c>
      <c r="C19" s="13">
        <v>174555943.77000001</v>
      </c>
    </row>
    <row r="20" spans="1:3" ht="12.75" x14ac:dyDescent="0.2">
      <c r="A20" s="12" t="s">
        <v>10</v>
      </c>
      <c r="B20" s="24">
        <v>0</v>
      </c>
      <c r="C20" s="13">
        <v>1200000</v>
      </c>
    </row>
    <row r="21" spans="1:3" ht="12.75" x14ac:dyDescent="0.2">
      <c r="A21" s="12" t="s">
        <v>46</v>
      </c>
      <c r="B21" s="24">
        <v>24791593.120000001</v>
      </c>
      <c r="C21" s="13">
        <v>98867493.670000002</v>
      </c>
    </row>
    <row r="22" spans="1:3" ht="11.25" customHeight="1" x14ac:dyDescent="0.2">
      <c r="A22" s="12" t="s">
        <v>40</v>
      </c>
      <c r="B22" s="24">
        <v>1538880</v>
      </c>
      <c r="C22" s="13">
        <v>16251639.82</v>
      </c>
    </row>
    <row r="23" spans="1:3" ht="12.75" x14ac:dyDescent="0.2">
      <c r="A23" s="12" t="s">
        <v>11</v>
      </c>
      <c r="B23" s="24">
        <v>3091100.49</v>
      </c>
      <c r="C23" s="13">
        <v>36297043.880000003</v>
      </c>
    </row>
    <row r="24" spans="1:3" ht="12.75" x14ac:dyDescent="0.2">
      <c r="A24" s="12" t="s">
        <v>12</v>
      </c>
      <c r="B24" s="24">
        <v>0</v>
      </c>
      <c r="C24" s="13">
        <v>0</v>
      </c>
    </row>
    <row r="25" spans="1:3" ht="25.5" x14ac:dyDescent="0.2">
      <c r="A25" s="12" t="s">
        <v>13</v>
      </c>
      <c r="B25" s="24">
        <v>0</v>
      </c>
      <c r="C25" s="13">
        <v>0</v>
      </c>
    </row>
    <row r="26" spans="1:3" ht="12.75" x14ac:dyDescent="0.2">
      <c r="A26" s="12" t="s">
        <v>14</v>
      </c>
      <c r="B26" s="24">
        <v>0</v>
      </c>
      <c r="C26" s="13">
        <v>0</v>
      </c>
    </row>
    <row r="27" spans="1:3" ht="12.75" x14ac:dyDescent="0.2">
      <c r="A27" s="12" t="s">
        <v>15</v>
      </c>
      <c r="B27" s="24">
        <v>0</v>
      </c>
      <c r="C27" s="13">
        <v>0</v>
      </c>
    </row>
    <row r="28" spans="1:3" ht="12.75" x14ac:dyDescent="0.2">
      <c r="A28" s="12" t="s">
        <v>16</v>
      </c>
      <c r="B28" s="24">
        <v>0</v>
      </c>
      <c r="C28" s="13">
        <v>0</v>
      </c>
    </row>
    <row r="29" spans="1:3" ht="12.75" x14ac:dyDescent="0.2">
      <c r="A29" s="12" t="s">
        <v>41</v>
      </c>
      <c r="B29" s="24">
        <v>0</v>
      </c>
      <c r="C29" s="13">
        <v>0</v>
      </c>
    </row>
    <row r="30" spans="1:3" ht="12.75" x14ac:dyDescent="0.2">
      <c r="A30" s="12" t="s">
        <v>17</v>
      </c>
      <c r="B30" s="24">
        <v>0</v>
      </c>
      <c r="C30" s="13">
        <v>0</v>
      </c>
    </row>
    <row r="31" spans="1:3" ht="12.75" x14ac:dyDescent="0.2">
      <c r="A31" s="12" t="s">
        <v>18</v>
      </c>
      <c r="B31" s="24">
        <v>0</v>
      </c>
      <c r="C31" s="13">
        <v>0</v>
      </c>
    </row>
    <row r="32" spans="1:3" ht="12.75" x14ac:dyDescent="0.2">
      <c r="A32" s="12" t="s">
        <v>19</v>
      </c>
      <c r="B32" s="24">
        <v>0</v>
      </c>
      <c r="C32" s="13">
        <v>0</v>
      </c>
    </row>
    <row r="33" spans="1:3" ht="12.75" x14ac:dyDescent="0.2">
      <c r="A33" s="16" t="s">
        <v>42</v>
      </c>
      <c r="B33" s="23">
        <f>B4-B16</f>
        <v>160911731.44999999</v>
      </c>
      <c r="C33" s="11">
        <f>C4-C16</f>
        <v>271046014.32999992</v>
      </c>
    </row>
    <row r="34" spans="1:3" ht="8.25" customHeight="1" x14ac:dyDescent="0.2">
      <c r="A34" s="17"/>
      <c r="B34" s="25"/>
      <c r="C34" s="15"/>
    </row>
    <row r="35" spans="1:3" ht="12.75" x14ac:dyDescent="0.2">
      <c r="A35" s="16" t="s">
        <v>47</v>
      </c>
      <c r="B35" s="25"/>
      <c r="C35" s="15"/>
    </row>
    <row r="36" spans="1:3" ht="12.75" x14ac:dyDescent="0.2">
      <c r="A36" s="10" t="s">
        <v>1</v>
      </c>
      <c r="B36" s="23">
        <f>SUM(B37:B39)</f>
        <v>0</v>
      </c>
      <c r="C36" s="11">
        <f>SUM(C37:C39)</f>
        <v>0</v>
      </c>
    </row>
    <row r="37" spans="1:3" ht="25.5" x14ac:dyDescent="0.2">
      <c r="A37" s="12" t="s">
        <v>20</v>
      </c>
      <c r="B37" s="24">
        <v>0</v>
      </c>
      <c r="C37" s="13">
        <v>0</v>
      </c>
    </row>
    <row r="38" spans="1:3" ht="12.75" x14ac:dyDescent="0.2">
      <c r="A38" s="12" t="s">
        <v>21</v>
      </c>
      <c r="B38" s="24">
        <v>0</v>
      </c>
      <c r="C38" s="13">
        <v>0</v>
      </c>
    </row>
    <row r="39" spans="1:3" ht="12.75" x14ac:dyDescent="0.2">
      <c r="A39" s="12" t="s">
        <v>22</v>
      </c>
      <c r="B39" s="24">
        <v>0</v>
      </c>
      <c r="C39" s="13">
        <v>0</v>
      </c>
    </row>
    <row r="40" spans="1:3" ht="9" customHeight="1" x14ac:dyDescent="0.2">
      <c r="A40" s="14"/>
      <c r="B40" s="25"/>
      <c r="C40" s="15"/>
    </row>
    <row r="41" spans="1:3" ht="12.75" x14ac:dyDescent="0.2">
      <c r="A41" s="10" t="s">
        <v>6</v>
      </c>
      <c r="B41" s="23">
        <f>SUM(B42:B44)</f>
        <v>122689102.53</v>
      </c>
      <c r="C41" s="11">
        <f>SUM(C42:C44)</f>
        <v>199668607.09999999</v>
      </c>
    </row>
    <row r="42" spans="1:3" ht="25.5" x14ac:dyDescent="0.2">
      <c r="A42" s="12" t="s">
        <v>20</v>
      </c>
      <c r="B42" s="24">
        <v>93884604.290000007</v>
      </c>
      <c r="C42" s="13">
        <v>133181790.31999999</v>
      </c>
    </row>
    <row r="43" spans="1:3" ht="12.75" x14ac:dyDescent="0.2">
      <c r="A43" s="12" t="s">
        <v>21</v>
      </c>
      <c r="B43" s="24">
        <v>28804498.239999998</v>
      </c>
      <c r="C43" s="13">
        <v>66486816.780000001</v>
      </c>
    </row>
    <row r="44" spans="1:3" ht="12.75" x14ac:dyDescent="0.2">
      <c r="A44" s="12" t="s">
        <v>23</v>
      </c>
      <c r="B44" s="24">
        <v>0</v>
      </c>
      <c r="C44" s="13">
        <v>0</v>
      </c>
    </row>
    <row r="45" spans="1:3" ht="12.75" x14ac:dyDescent="0.2">
      <c r="A45" s="16" t="s">
        <v>43</v>
      </c>
      <c r="B45" s="23">
        <f>B36-B41</f>
        <v>-122689102.53</v>
      </c>
      <c r="C45" s="11">
        <f>C36-C41</f>
        <v>-199668607.09999999</v>
      </c>
    </row>
    <row r="46" spans="1:3" ht="6.75" customHeight="1" x14ac:dyDescent="0.2">
      <c r="A46" s="17"/>
      <c r="B46" s="25"/>
      <c r="C46" s="15"/>
    </row>
    <row r="47" spans="1:3" ht="12.75" x14ac:dyDescent="0.2">
      <c r="A47" s="16" t="s">
        <v>48</v>
      </c>
      <c r="B47" s="25"/>
      <c r="C47" s="15"/>
    </row>
    <row r="48" spans="1:3" ht="11.25" customHeight="1" x14ac:dyDescent="0.2">
      <c r="A48" s="10" t="s">
        <v>1</v>
      </c>
      <c r="B48" s="23">
        <f>SUM(B49+B52)</f>
        <v>48549616.490000002</v>
      </c>
      <c r="C48" s="11">
        <f>SUM(C49+C52)</f>
        <v>0</v>
      </c>
    </row>
    <row r="49" spans="1:3" ht="12.75" x14ac:dyDescent="0.2">
      <c r="A49" s="12" t="s">
        <v>24</v>
      </c>
      <c r="B49" s="24">
        <f>B50+B51</f>
        <v>0</v>
      </c>
      <c r="C49" s="13">
        <f>C50+C51</f>
        <v>0</v>
      </c>
    </row>
    <row r="50" spans="1:3" ht="12.75" x14ac:dyDescent="0.2">
      <c r="A50" s="12" t="s">
        <v>25</v>
      </c>
      <c r="B50" s="24">
        <v>0</v>
      </c>
      <c r="C50" s="13">
        <v>0</v>
      </c>
    </row>
    <row r="51" spans="1:3" ht="12.75" x14ac:dyDescent="0.2">
      <c r="A51" s="12" t="s">
        <v>26</v>
      </c>
      <c r="B51" s="24">
        <v>0</v>
      </c>
      <c r="C51" s="13">
        <v>0</v>
      </c>
    </row>
    <row r="52" spans="1:3" ht="12.75" x14ac:dyDescent="0.2">
      <c r="A52" s="12" t="s">
        <v>27</v>
      </c>
      <c r="B52" s="24">
        <v>48549616.490000002</v>
      </c>
      <c r="C52" s="13">
        <v>0</v>
      </c>
    </row>
    <row r="53" spans="1:3" ht="7.5" customHeight="1" x14ac:dyDescent="0.2">
      <c r="A53" s="14"/>
      <c r="B53" s="25"/>
      <c r="C53" s="15"/>
    </row>
    <row r="54" spans="1:3" ht="12.75" x14ac:dyDescent="0.2">
      <c r="A54" s="10" t="s">
        <v>6</v>
      </c>
      <c r="B54" s="23">
        <f>SUM(B55+B58)</f>
        <v>2972170.88</v>
      </c>
      <c r="C54" s="11">
        <f>SUM(C55+C58)</f>
        <v>32411845.339999996</v>
      </c>
    </row>
    <row r="55" spans="1:3" ht="12.75" x14ac:dyDescent="0.2">
      <c r="A55" s="12" t="s">
        <v>28</v>
      </c>
      <c r="B55" s="24">
        <f>SUM(B56+B57)</f>
        <v>2972170.88</v>
      </c>
      <c r="C55" s="13">
        <f>SUM(C56+C57)</f>
        <v>13987192.619999999</v>
      </c>
    </row>
    <row r="56" spans="1:3" ht="12.75" x14ac:dyDescent="0.2">
      <c r="A56" s="12" t="s">
        <v>25</v>
      </c>
      <c r="B56" s="24">
        <v>2972170.88</v>
      </c>
      <c r="C56" s="13">
        <v>13987192.619999999</v>
      </c>
    </row>
    <row r="57" spans="1:3" ht="12.75" x14ac:dyDescent="0.2">
      <c r="A57" s="12" t="s">
        <v>26</v>
      </c>
      <c r="B57" s="24">
        <v>0</v>
      </c>
      <c r="C57" s="13">
        <v>0</v>
      </c>
    </row>
    <row r="58" spans="1:3" ht="12.75" x14ac:dyDescent="0.2">
      <c r="A58" s="12" t="s">
        <v>29</v>
      </c>
      <c r="B58" s="24">
        <v>0</v>
      </c>
      <c r="C58" s="13">
        <v>18424652.719999999</v>
      </c>
    </row>
    <row r="59" spans="1:3" ht="12.75" x14ac:dyDescent="0.2">
      <c r="A59" s="16" t="s">
        <v>44</v>
      </c>
      <c r="B59" s="23">
        <f>B48-B54</f>
        <v>45577445.609999999</v>
      </c>
      <c r="C59" s="11">
        <f>C48-C54</f>
        <v>-32411845.339999996</v>
      </c>
    </row>
    <row r="60" spans="1:3" ht="11.25" customHeight="1" x14ac:dyDescent="0.2">
      <c r="A60" s="17"/>
      <c r="B60" s="25"/>
      <c r="C60" s="15"/>
    </row>
    <row r="61" spans="1:3" ht="28.5" customHeight="1" x14ac:dyDescent="0.2">
      <c r="A61" s="16" t="s">
        <v>30</v>
      </c>
      <c r="B61" s="23">
        <f>B59+B45+B33</f>
        <v>83800074.529999986</v>
      </c>
      <c r="C61" s="11">
        <f>C59+C45+C33</f>
        <v>38965561.889999926</v>
      </c>
    </row>
    <row r="62" spans="1:3" ht="11.25" customHeight="1" x14ac:dyDescent="0.2">
      <c r="A62" s="17"/>
      <c r="B62" s="25"/>
      <c r="C62" s="15"/>
    </row>
    <row r="63" spans="1:3" ht="12.75" x14ac:dyDescent="0.2">
      <c r="A63" s="16" t="s">
        <v>31</v>
      </c>
      <c r="B63" s="23">
        <v>288072642.93000001</v>
      </c>
      <c r="C63" s="11">
        <v>249107081.03999999</v>
      </c>
    </row>
    <row r="64" spans="1:3" ht="11.25" customHeight="1" x14ac:dyDescent="0.2">
      <c r="A64" s="17"/>
      <c r="B64" s="25"/>
      <c r="C64" s="15"/>
    </row>
    <row r="65" spans="1:3" ht="12.75" x14ac:dyDescent="0.2">
      <c r="A65" s="16" t="s">
        <v>32</v>
      </c>
      <c r="B65" s="23">
        <v>371872717.45999998</v>
      </c>
      <c r="C65" s="11">
        <v>288072642.93000001</v>
      </c>
    </row>
    <row r="66" spans="1:3" ht="11.25" customHeight="1" thickBot="1" x14ac:dyDescent="0.25">
      <c r="A66" s="18"/>
      <c r="B66" s="26"/>
      <c r="C66" s="19"/>
    </row>
    <row r="68" spans="1:3" ht="27.75" customHeight="1" x14ac:dyDescent="0.2">
      <c r="A68" s="2" t="s">
        <v>45</v>
      </c>
      <c r="B68" s="3"/>
      <c r="C68" s="3"/>
    </row>
    <row r="69" spans="1:3" s="29" customFormat="1" ht="27.75" customHeight="1" x14ac:dyDescent="0.2">
      <c r="A69" s="32"/>
      <c r="B69" s="33"/>
      <c r="C69" s="33"/>
    </row>
    <row r="70" spans="1:3" s="29" customFormat="1" ht="27.75" customHeight="1" x14ac:dyDescent="0.2">
      <c r="A70" s="32"/>
      <c r="B70" s="33"/>
      <c r="C70" s="33"/>
    </row>
    <row r="71" spans="1:3" s="29" customFormat="1" ht="27.75" customHeight="1" x14ac:dyDescent="0.2">
      <c r="A71" s="32"/>
      <c r="B71" s="33"/>
      <c r="C71" s="33"/>
    </row>
    <row r="72" spans="1:3" s="29" customFormat="1" ht="27.75" customHeight="1" x14ac:dyDescent="0.2">
      <c r="A72" s="32"/>
      <c r="B72" s="33"/>
      <c r="C72" s="33"/>
    </row>
    <row r="75" spans="1:3" x14ac:dyDescent="0.2">
      <c r="A75" s="30" t="s">
        <v>50</v>
      </c>
      <c r="B75" s="28" t="s">
        <v>51</v>
      </c>
      <c r="C75" s="28"/>
    </row>
    <row r="76" spans="1:3" ht="15" x14ac:dyDescent="0.2">
      <c r="A76" s="31" t="s">
        <v>52</v>
      </c>
      <c r="B76" s="27" t="s">
        <v>53</v>
      </c>
      <c r="C76" s="27"/>
    </row>
    <row r="77" spans="1:3" ht="15" x14ac:dyDescent="0.2">
      <c r="A77" s="31" t="s">
        <v>54</v>
      </c>
      <c r="B77" s="27" t="s">
        <v>55</v>
      </c>
      <c r="C77" s="27"/>
    </row>
  </sheetData>
  <sheetProtection formatCells="0" formatColumns="0" formatRows="0" autoFilter="0"/>
  <mergeCells count="5">
    <mergeCell ref="A1:C1"/>
    <mergeCell ref="A68:C68"/>
    <mergeCell ref="B75:C75"/>
    <mergeCell ref="B76:C76"/>
    <mergeCell ref="B77:C77"/>
  </mergeCells>
  <pageMargins left="0.51181102362204722" right="0.31496062992125984" top="0.74803149606299213" bottom="0.74803149606299213" header="0.31496062992125984" footer="0.31496062992125984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Ma. Mercedes Rangel Gallardo</cp:lastModifiedBy>
  <cp:revision/>
  <cp:lastPrinted>2026-04-29T19:00:59Z</cp:lastPrinted>
  <dcterms:created xsi:type="dcterms:W3CDTF">2012-12-11T20:31:36Z</dcterms:created>
  <dcterms:modified xsi:type="dcterms:W3CDTF">2026-04-29T19:05:44Z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